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kuwako/Desktop/"/>
    </mc:Choice>
  </mc:AlternateContent>
  <xr:revisionPtr revIDLastSave="0" documentId="13_ncr:1_{E1332FE0-8FDE-C94A-AE3D-77EF1CF030FD}" xr6:coauthVersionLast="47" xr6:coauthVersionMax="47" xr10:uidLastSave="{00000000-0000-0000-0000-000000000000}"/>
  <bookViews>
    <workbookView xWindow="1020" yWindow="740" windowWidth="28380" windowHeight="18380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8" i="1"/>
  <c r="G23" i="1"/>
  <c r="G22" i="1"/>
  <c r="G21" i="1"/>
  <c r="G20" i="1"/>
  <c r="G19" i="1"/>
  <c r="G15" i="1"/>
  <c r="G14" i="1"/>
  <c r="G13" i="1"/>
  <c r="G12" i="1"/>
  <c r="G11" i="1"/>
  <c r="G5" i="1"/>
  <c r="G6" i="1"/>
  <c r="G7" i="1"/>
  <c r="G8" i="1"/>
  <c r="G4" i="1"/>
</calcChain>
</file>

<file path=xl/sharedStrings.xml><?xml version="1.0" encoding="utf-8"?>
<sst xmlns="http://schemas.openxmlformats.org/spreadsheetml/2006/main" count="24" uniqueCount="13">
  <si>
    <t>鉄球</t>
  </si>
  <si>
    <t>g</t>
  </si>
  <si>
    <t>ビー玉</t>
  </si>
  <si>
    <t>アルミ</t>
  </si>
  <si>
    <r>
      <rPr>
        <sz val="10"/>
        <color theme="1"/>
        <rFont val="MS Gothic"/>
        <family val="2"/>
        <charset val="128"/>
      </rPr>
      <t>距離</t>
    </r>
    <r>
      <rPr>
        <sz val="10"/>
        <color theme="1"/>
        <rFont val="Arial"/>
        <family val="2"/>
        <scheme val="minor"/>
      </rPr>
      <t>(cm)</t>
    </r>
    <phoneticPr fontId="2"/>
  </si>
  <si>
    <t>鉄球</t>
    <rPh sb="0" eb="2">
      <t>テッキュウ</t>
    </rPh>
    <phoneticPr fontId="2"/>
  </si>
  <si>
    <t>ビー玉</t>
    <phoneticPr fontId="2"/>
  </si>
  <si>
    <t>アルミ級</t>
    <rPh sb="3" eb="4">
      <t>キュウ</t>
    </rPh>
    <phoneticPr fontId="2"/>
  </si>
  <si>
    <r>
      <rPr>
        <sz val="10"/>
        <color rgb="FF000000"/>
        <rFont val="MS Gothic"/>
        <family val="2"/>
        <charset val="128"/>
      </rPr>
      <t>速さ</t>
    </r>
    <r>
      <rPr>
        <sz val="10"/>
        <color rgb="FF000000"/>
        <rFont val="Arial"/>
        <family val="2"/>
      </rPr>
      <t>2m/s</t>
    </r>
    <r>
      <rPr>
        <sz val="10"/>
        <color rgb="FF000000"/>
        <rFont val="MS Gothic"/>
        <family val="2"/>
        <charset val="128"/>
      </rPr>
      <t>の時の質量と電池の動き</t>
    </r>
    <rPh sb="0" eb="1">
      <t>ハヤｓア</t>
    </rPh>
    <rPh sb="9" eb="11">
      <t>シツリョウ</t>
    </rPh>
    <rPh sb="12" eb="14">
      <t>デンｔイ</t>
    </rPh>
    <rPh sb="15" eb="16">
      <t>ウゴｋイ</t>
    </rPh>
    <phoneticPr fontId="2"/>
  </si>
  <si>
    <r>
      <rPr>
        <sz val="10"/>
        <color rgb="FF000000"/>
        <rFont val="MS Gothic"/>
        <family val="2"/>
        <charset val="128"/>
      </rPr>
      <t>質量</t>
    </r>
    <r>
      <rPr>
        <sz val="10"/>
        <color rgb="FF000000"/>
        <rFont val="Arial"/>
        <family val="2"/>
      </rPr>
      <t>(g)</t>
    </r>
    <rPh sb="0" eb="2">
      <t>シツリョウ</t>
    </rPh>
    <phoneticPr fontId="2"/>
  </si>
  <si>
    <r>
      <rPr>
        <sz val="10"/>
        <color rgb="FF000000"/>
        <rFont val="MS Gothic"/>
        <family val="2"/>
        <charset val="128"/>
      </rPr>
      <t>電池の動き</t>
    </r>
    <r>
      <rPr>
        <sz val="10"/>
        <color rgb="FF000000"/>
        <rFont val="Arial"/>
        <family val="2"/>
      </rPr>
      <t>(cm)</t>
    </r>
    <rPh sb="0" eb="2">
      <t>デンｔイ</t>
    </rPh>
    <rPh sb="3" eb="4">
      <t>ウゴｋイ</t>
    </rPh>
    <phoneticPr fontId="2"/>
  </si>
  <si>
    <t>v^2(km^2/h^2)</t>
    <phoneticPr fontId="2"/>
  </si>
  <si>
    <r>
      <rPr>
        <sz val="10"/>
        <color theme="1"/>
        <rFont val="MS Gothic"/>
        <family val="2"/>
        <charset val="128"/>
      </rPr>
      <t>速さ</t>
    </r>
    <r>
      <rPr>
        <sz val="10"/>
        <color theme="1"/>
        <rFont val="Arial"/>
        <family val="2"/>
        <scheme val="minor"/>
      </rPr>
      <t>(km/h)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</si>
</sst>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MS Gothic"/>
      <family val="2"/>
      <charset val="128"/>
    </font>
    <font>
      <sz val="10"/>
      <color theme="1"/>
      <name val="Arial"/>
      <family val="2"/>
      <charset val="128"/>
      <scheme val="minor"/>
    </font>
    <font>
      <sz val="10"/>
      <color theme="1"/>
      <name val="Arial"/>
      <family val="2"/>
      <scheme val="minor"/>
    </font>
    <font>
      <sz val="10"/>
      <color rgb="FF000000"/>
      <name val="MS Gothic"/>
      <family val="2"/>
      <charset val="128"/>
    </font>
    <font>
      <sz val="10"/>
      <color rgb="FF000000"/>
      <name val="Arial"/>
      <family val="2"/>
    </font>
    <font>
      <sz val="10"/>
      <color rgb="FF000000"/>
      <name val="Arial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0" xfId="0" applyFont="1"/>
    <xf numFmtId="0" fontId="4" fillId="0" borderId="1" xfId="0" applyFont="1" applyBorder="1"/>
    <xf numFmtId="0" fontId="6" fillId="0" borderId="0" xfId="0" applyFont="1"/>
    <xf numFmtId="0" fontId="8" fillId="0" borderId="0" xfId="0" applyFont="1"/>
    <xf numFmtId="0" fontId="0" fillId="0" borderId="2" xfId="0" applyBorder="1"/>
    <xf numFmtId="0" fontId="8" fillId="0" borderId="2" xfId="0" applyFont="1" applyBorder="1"/>
    <xf numFmtId="0" fontId="1" fillId="0" borderId="2" xfId="0" applyFont="1" applyBorder="1"/>
    <xf numFmtId="0" fontId="5" fillId="0" borderId="2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電池の動き</a:t>
            </a:r>
            <a:r>
              <a:rPr lang="en-US" altLang="ja-JP"/>
              <a:t>(cm)</a:t>
            </a:r>
            <a:r>
              <a:rPr lang="ja-JP" altLang="en-US"/>
              <a:t>と球の速さ</a:t>
            </a:r>
            <a:r>
              <a:rPr lang="en-US" altLang="ja-JP"/>
              <a:t>(km/h)</a:t>
            </a:r>
            <a:r>
              <a:rPr lang="ja-JP" altLang="en-US"/>
              <a:t>の関係</a:t>
            </a:r>
            <a:endParaRPr lang="en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シート1!$H$3</c:f>
              <c:strCache>
                <c:ptCount val="1"/>
                <c:pt idx="0">
                  <c:v>距離(cm)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シート1!$F$4:$F$8</c:f>
              <c:numCache>
                <c:formatCode>General</c:formatCode>
                <c:ptCount val="5"/>
                <c:pt idx="0">
                  <c:v>0</c:v>
                </c:pt>
                <c:pt idx="1">
                  <c:v>2.0499999999999998</c:v>
                </c:pt>
                <c:pt idx="2">
                  <c:v>0.95</c:v>
                </c:pt>
                <c:pt idx="3">
                  <c:v>2.4900000000000002</c:v>
                </c:pt>
                <c:pt idx="4">
                  <c:v>2.69</c:v>
                </c:pt>
              </c:numCache>
            </c:numRef>
          </c:xVal>
          <c:yVal>
            <c:numRef>
              <c:f>シート1!$H$4:$H$8</c:f>
              <c:numCache>
                <c:formatCode>General</c:formatCode>
                <c:ptCount val="5"/>
                <c:pt idx="0">
                  <c:v>0</c:v>
                </c:pt>
                <c:pt idx="1">
                  <c:v>9.6999999999999993</c:v>
                </c:pt>
                <c:pt idx="2">
                  <c:v>1.9</c:v>
                </c:pt>
                <c:pt idx="3">
                  <c:v>14.8</c:v>
                </c:pt>
                <c:pt idx="4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81-3245-B67F-B99C6DBB32D2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シート1!$F$11:$F$15</c:f>
              <c:numCache>
                <c:formatCode>General</c:formatCode>
                <c:ptCount val="5"/>
                <c:pt idx="0">
                  <c:v>0</c:v>
                </c:pt>
                <c:pt idx="1">
                  <c:v>2.7</c:v>
                </c:pt>
                <c:pt idx="2">
                  <c:v>1.9</c:v>
                </c:pt>
                <c:pt idx="3">
                  <c:v>4.95</c:v>
                </c:pt>
                <c:pt idx="4">
                  <c:v>5.32</c:v>
                </c:pt>
              </c:numCache>
            </c:numRef>
          </c:xVal>
          <c:yVal>
            <c:numRef>
              <c:f>シート1!$H$11:$H$15</c:f>
              <c:numCache>
                <c:formatCode>General</c:formatCode>
                <c:ptCount val="5"/>
                <c:pt idx="0">
                  <c:v>0</c:v>
                </c:pt>
                <c:pt idx="1">
                  <c:v>4.2</c:v>
                </c:pt>
                <c:pt idx="2">
                  <c:v>2.2999999999999998</c:v>
                </c:pt>
                <c:pt idx="3">
                  <c:v>11.3</c:v>
                </c:pt>
                <c:pt idx="4">
                  <c:v>12.8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81-3245-B67F-B99C6DBB32D2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シート1!$F$19:$F$23</c:f>
              <c:numCache>
                <c:formatCode>General</c:formatCode>
                <c:ptCount val="5"/>
                <c:pt idx="0">
                  <c:v>0</c:v>
                </c:pt>
                <c:pt idx="1">
                  <c:v>2.34</c:v>
                </c:pt>
                <c:pt idx="2">
                  <c:v>1.08</c:v>
                </c:pt>
                <c:pt idx="3">
                  <c:v>3.52</c:v>
                </c:pt>
                <c:pt idx="4">
                  <c:v>3.7</c:v>
                </c:pt>
              </c:numCache>
            </c:numRef>
          </c:xVal>
          <c:yVal>
            <c:numRef>
              <c:f>シート1!$H$19:$H$23</c:f>
              <c:numCache>
                <c:formatCode>General</c:formatCode>
                <c:ptCount val="5"/>
                <c:pt idx="0">
                  <c:v>0</c:v>
                </c:pt>
                <c:pt idx="1">
                  <c:v>6.4</c:v>
                </c:pt>
                <c:pt idx="2">
                  <c:v>1.2</c:v>
                </c:pt>
                <c:pt idx="3">
                  <c:v>13.9</c:v>
                </c:pt>
                <c:pt idx="4">
                  <c:v>14.3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81-3245-B67F-B99C6DBB3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49696"/>
        <c:axId val="119718304"/>
      </c:scatterChart>
      <c:valAx>
        <c:axId val="120049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718304"/>
        <c:crosses val="autoZero"/>
        <c:crossBetween val="midCat"/>
      </c:valAx>
      <c:valAx>
        <c:axId val="11971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049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電池の動き</a:t>
            </a:r>
            <a:r>
              <a:rPr lang="en-US" altLang="ja-JP"/>
              <a:t>(</a:t>
            </a:r>
            <a:r>
              <a:rPr lang="en" altLang="ja-JP"/>
              <a:t>cm)</a:t>
            </a:r>
            <a:r>
              <a:rPr lang="ja-JP" altLang="en-US"/>
              <a:t>と質量</a:t>
            </a:r>
            <a:r>
              <a:rPr lang="en-US" altLang="ja-JP"/>
              <a:t>(g)</a:t>
            </a:r>
            <a:r>
              <a:rPr lang="ja-JP" altLang="en-US"/>
              <a:t>の関係</a:t>
            </a:r>
            <a:endParaRPr lang="en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シート1!$D$27</c:f>
              <c:strCache>
                <c:ptCount val="1"/>
                <c:pt idx="0">
                  <c:v>電池の動き(cm)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シート1!$C$28:$C$30</c:f>
              <c:numCache>
                <c:formatCode>General</c:formatCode>
                <c:ptCount val="3"/>
                <c:pt idx="0">
                  <c:v>66.89</c:v>
                </c:pt>
                <c:pt idx="1">
                  <c:v>21.6</c:v>
                </c:pt>
                <c:pt idx="2">
                  <c:v>39.4</c:v>
                </c:pt>
              </c:numCache>
            </c:numRef>
          </c:xVal>
          <c:yVal>
            <c:numRef>
              <c:f>シート1!$D$28:$D$30</c:f>
              <c:numCache>
                <c:formatCode>General</c:formatCode>
                <c:ptCount val="3"/>
                <c:pt idx="0">
                  <c:v>9.3620000000000001</c:v>
                </c:pt>
                <c:pt idx="1">
                  <c:v>2.5802</c:v>
                </c:pt>
                <c:pt idx="2">
                  <c:v>4.6341999999999999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BF-AC4A-B25D-3804145D5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1355007"/>
        <c:axId val="1931356719"/>
      </c:scatterChart>
      <c:valAx>
        <c:axId val="1931355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1356719"/>
        <c:crosses val="autoZero"/>
        <c:crossBetween val="midCat"/>
      </c:valAx>
      <c:valAx>
        <c:axId val="193135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1355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電池の動き</a:t>
            </a:r>
            <a:r>
              <a:rPr lang="en-US" altLang="ja-JP"/>
              <a:t>(cm)</a:t>
            </a:r>
            <a:r>
              <a:rPr lang="ja-JP" altLang="en-US"/>
              <a:t>と球の速さの二乗</a:t>
            </a:r>
            <a:r>
              <a:rPr lang="en-US" altLang="ja-JP"/>
              <a:t>(km^2/h^2)</a:t>
            </a:r>
            <a:r>
              <a:rPr lang="ja-JP" altLang="en-US"/>
              <a:t>の関係</a:t>
            </a:r>
            <a:endParaRPr lang="en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シート1!$H$3</c:f>
              <c:strCache>
                <c:ptCount val="1"/>
                <c:pt idx="0">
                  <c:v>距離(cm)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シート1!$G$4:$G$8</c:f>
              <c:numCache>
                <c:formatCode>General</c:formatCode>
                <c:ptCount val="5"/>
                <c:pt idx="0">
                  <c:v>0</c:v>
                </c:pt>
                <c:pt idx="1">
                  <c:v>4.2024999999999997</c:v>
                </c:pt>
                <c:pt idx="2">
                  <c:v>0.90249999999999997</c:v>
                </c:pt>
                <c:pt idx="3">
                  <c:v>6.2001000000000008</c:v>
                </c:pt>
                <c:pt idx="4">
                  <c:v>7.2360999999999995</c:v>
                </c:pt>
              </c:numCache>
            </c:numRef>
          </c:xVal>
          <c:yVal>
            <c:numRef>
              <c:f>シート1!$H$4:$H$8</c:f>
              <c:numCache>
                <c:formatCode>General</c:formatCode>
                <c:ptCount val="5"/>
                <c:pt idx="0">
                  <c:v>0</c:v>
                </c:pt>
                <c:pt idx="1">
                  <c:v>9.6999999999999993</c:v>
                </c:pt>
                <c:pt idx="2">
                  <c:v>1.9</c:v>
                </c:pt>
                <c:pt idx="3">
                  <c:v>14.8</c:v>
                </c:pt>
                <c:pt idx="4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98-C648-BA50-EDFCA43446A3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シート1!$G$11:$G$15</c:f>
              <c:numCache>
                <c:formatCode>General</c:formatCode>
                <c:ptCount val="5"/>
                <c:pt idx="0">
                  <c:v>0</c:v>
                </c:pt>
                <c:pt idx="1">
                  <c:v>7.2900000000000009</c:v>
                </c:pt>
                <c:pt idx="2">
                  <c:v>3.61</c:v>
                </c:pt>
                <c:pt idx="3">
                  <c:v>24.502500000000001</c:v>
                </c:pt>
                <c:pt idx="4">
                  <c:v>28.302400000000002</c:v>
                </c:pt>
              </c:numCache>
            </c:numRef>
          </c:xVal>
          <c:yVal>
            <c:numRef>
              <c:f>シート1!$H$11:$H$15</c:f>
              <c:numCache>
                <c:formatCode>General</c:formatCode>
                <c:ptCount val="5"/>
                <c:pt idx="0">
                  <c:v>0</c:v>
                </c:pt>
                <c:pt idx="1">
                  <c:v>4.2</c:v>
                </c:pt>
                <c:pt idx="2">
                  <c:v>2.2999999999999998</c:v>
                </c:pt>
                <c:pt idx="3">
                  <c:v>11.3</c:v>
                </c:pt>
                <c:pt idx="4">
                  <c:v>12.8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98-C648-BA50-EDFCA43446A3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シート1!$G$19:$G$23</c:f>
              <c:numCache>
                <c:formatCode>General</c:formatCode>
                <c:ptCount val="5"/>
                <c:pt idx="0">
                  <c:v>0</c:v>
                </c:pt>
                <c:pt idx="1">
                  <c:v>5.4755999999999991</c:v>
                </c:pt>
                <c:pt idx="2">
                  <c:v>1.1664000000000001</c:v>
                </c:pt>
                <c:pt idx="3">
                  <c:v>12.3904</c:v>
                </c:pt>
                <c:pt idx="4">
                  <c:v>13.690000000000001</c:v>
                </c:pt>
              </c:numCache>
            </c:numRef>
          </c:xVal>
          <c:yVal>
            <c:numRef>
              <c:f>シート1!$H$19:$H$23</c:f>
              <c:numCache>
                <c:formatCode>General</c:formatCode>
                <c:ptCount val="5"/>
                <c:pt idx="0">
                  <c:v>0</c:v>
                </c:pt>
                <c:pt idx="1">
                  <c:v>6.4</c:v>
                </c:pt>
                <c:pt idx="2">
                  <c:v>1.2</c:v>
                </c:pt>
                <c:pt idx="3">
                  <c:v>13.9</c:v>
                </c:pt>
                <c:pt idx="4">
                  <c:v>14.3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98-C648-BA50-EDFCA4344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49696"/>
        <c:axId val="119718304"/>
      </c:scatterChart>
      <c:valAx>
        <c:axId val="120049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718304"/>
        <c:crosses val="autoZero"/>
        <c:crossBetween val="midCat"/>
      </c:valAx>
      <c:valAx>
        <c:axId val="11971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049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565150</xdr:colOff>
      <xdr:row>1</xdr:row>
      <xdr:rowOff>146050</xdr:rowOff>
    </xdr:from>
    <xdr:to>
      <xdr:col>13</xdr:col>
      <xdr:colOff>685800</xdr:colOff>
      <xdr:row>22</xdr:row>
      <xdr:rowOff>101600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45FBB08-A8C4-D9EB-937D-4EA9A702FA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24</xdr:row>
      <xdr:rowOff>133350</xdr:rowOff>
    </xdr:from>
    <xdr:to>
      <xdr:col>9</xdr:col>
      <xdr:colOff>711200</xdr:colOff>
      <xdr:row>39</xdr:row>
      <xdr:rowOff>19050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D39177A-4D06-6CA6-235A-35989FB818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304800</xdr:colOff>
      <xdr:row>24</xdr:row>
      <xdr:rowOff>152400</xdr:rowOff>
    </xdr:from>
    <xdr:to>
      <xdr:col>15</xdr:col>
      <xdr:colOff>425450</xdr:colOff>
      <xdr:row>45</xdr:row>
      <xdr:rowOff>107950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AF13BEF-86F0-224C-BE29-3822C42A4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2:H30"/>
  <sheetViews>
    <sheetView tabSelected="1" workbookViewId="0">
      <selection activeCell="R14" sqref="R14"/>
    </sheetView>
  </sheetViews>
  <sheetFormatPr baseColWidth="10" defaultColWidth="12.6640625" defaultRowHeight="15.75" customHeight="1" x14ac:dyDescent="0.15"/>
  <sheetData>
    <row r="2" spans="2:8" ht="15.75" customHeight="1" x14ac:dyDescent="0.15">
      <c r="F2" s="4"/>
    </row>
    <row r="3" spans="2:8" ht="15.75" customHeight="1" x14ac:dyDescent="0.15">
      <c r="E3" s="4" t="s">
        <v>5</v>
      </c>
      <c r="F3" s="3" t="s">
        <v>12</v>
      </c>
      <c r="G3" s="1" t="s">
        <v>11</v>
      </c>
      <c r="H3" s="3" t="s">
        <v>4</v>
      </c>
    </row>
    <row r="4" spans="2:8" ht="15.75" customHeight="1" x14ac:dyDescent="0.15">
      <c r="B4" s="2" t="s">
        <v>0</v>
      </c>
      <c r="C4" s="2">
        <v>66.89</v>
      </c>
      <c r="D4" s="2" t="s">
        <v>1</v>
      </c>
      <c r="F4" s="1">
        <v>0</v>
      </c>
      <c r="G4" s="1">
        <f>F4^2</f>
        <v>0</v>
      </c>
      <c r="H4" s="1">
        <v>0</v>
      </c>
    </row>
    <row r="5" spans="2:8" ht="15.75" customHeight="1" x14ac:dyDescent="0.15">
      <c r="B5" s="2" t="s">
        <v>2</v>
      </c>
      <c r="C5" s="2">
        <v>21.6</v>
      </c>
      <c r="D5" s="2" t="s">
        <v>1</v>
      </c>
      <c r="F5" s="1">
        <v>2.0499999999999998</v>
      </c>
      <c r="G5" s="1">
        <f t="shared" ref="G5:G8" si="0">F5^2</f>
        <v>4.2024999999999997</v>
      </c>
      <c r="H5" s="1">
        <v>9.6999999999999993</v>
      </c>
    </row>
    <row r="6" spans="2:8" ht="15.75" customHeight="1" x14ac:dyDescent="0.15">
      <c r="B6" s="2" t="s">
        <v>3</v>
      </c>
      <c r="C6" s="2">
        <v>39.4</v>
      </c>
      <c r="D6" s="2" t="s">
        <v>1</v>
      </c>
      <c r="F6" s="1">
        <v>0.95</v>
      </c>
      <c r="G6" s="1">
        <f t="shared" si="0"/>
        <v>0.90249999999999997</v>
      </c>
      <c r="H6" s="1">
        <v>1.9</v>
      </c>
    </row>
    <row r="7" spans="2:8" ht="15.75" customHeight="1" x14ac:dyDescent="0.15">
      <c r="F7" s="1">
        <v>2.4900000000000002</v>
      </c>
      <c r="G7" s="1">
        <f t="shared" si="0"/>
        <v>6.2001000000000008</v>
      </c>
      <c r="H7" s="1">
        <v>14.8</v>
      </c>
    </row>
    <row r="8" spans="2:8" ht="15.75" customHeight="1" x14ac:dyDescent="0.15">
      <c r="F8" s="1">
        <v>2.69</v>
      </c>
      <c r="G8" s="1">
        <f t="shared" si="0"/>
        <v>7.2360999999999995</v>
      </c>
      <c r="H8" s="1">
        <v>18</v>
      </c>
    </row>
    <row r="10" spans="2:8" ht="15.75" customHeight="1" x14ac:dyDescent="0.15">
      <c r="E10" s="4" t="s">
        <v>6</v>
      </c>
      <c r="F10" s="3" t="s">
        <v>12</v>
      </c>
      <c r="G10" s="1" t="s">
        <v>11</v>
      </c>
      <c r="H10" s="3" t="s">
        <v>4</v>
      </c>
    </row>
    <row r="11" spans="2:8" ht="15.75" customHeight="1" x14ac:dyDescent="0.15">
      <c r="F11" s="1">
        <v>0</v>
      </c>
      <c r="G11" s="1">
        <f>F11^2</f>
        <v>0</v>
      </c>
      <c r="H11" s="1">
        <v>0</v>
      </c>
    </row>
    <row r="12" spans="2:8" ht="15.75" customHeight="1" x14ac:dyDescent="0.15">
      <c r="F12" s="1">
        <v>2.7</v>
      </c>
      <c r="G12" s="1">
        <f t="shared" ref="G12:G15" si="1">F12^2</f>
        <v>7.2900000000000009</v>
      </c>
      <c r="H12" s="1">
        <v>4.2</v>
      </c>
    </row>
    <row r="13" spans="2:8" ht="15.75" customHeight="1" x14ac:dyDescent="0.15">
      <c r="F13" s="1">
        <v>1.9</v>
      </c>
      <c r="G13" s="1">
        <f t="shared" si="1"/>
        <v>3.61</v>
      </c>
      <c r="H13" s="1">
        <v>2.2999999999999998</v>
      </c>
    </row>
    <row r="14" spans="2:8" ht="15.75" customHeight="1" x14ac:dyDescent="0.15">
      <c r="F14" s="1">
        <v>4.95</v>
      </c>
      <c r="G14" s="1">
        <f t="shared" si="1"/>
        <v>24.502500000000001</v>
      </c>
      <c r="H14" s="1">
        <v>11.3</v>
      </c>
    </row>
    <row r="15" spans="2:8" ht="15.75" customHeight="1" x14ac:dyDescent="0.15">
      <c r="F15" s="1">
        <v>5.32</v>
      </c>
      <c r="G15" s="1">
        <f t="shared" si="1"/>
        <v>28.302400000000002</v>
      </c>
      <c r="H15" s="1">
        <v>12.8</v>
      </c>
    </row>
    <row r="18" spans="2:8" ht="15.75" customHeight="1" x14ac:dyDescent="0.15">
      <c r="E18" s="4" t="s">
        <v>7</v>
      </c>
      <c r="F18" s="3" t="s">
        <v>12</v>
      </c>
      <c r="G18" s="1" t="s">
        <v>11</v>
      </c>
      <c r="H18" s="3" t="s">
        <v>4</v>
      </c>
    </row>
    <row r="19" spans="2:8" ht="15.75" customHeight="1" x14ac:dyDescent="0.15">
      <c r="F19" s="1">
        <v>0</v>
      </c>
      <c r="G19" s="1">
        <f>F19^2</f>
        <v>0</v>
      </c>
      <c r="H19" s="1">
        <v>0</v>
      </c>
    </row>
    <row r="20" spans="2:8" ht="15.75" customHeight="1" x14ac:dyDescent="0.15">
      <c r="F20" s="1">
        <v>2.34</v>
      </c>
      <c r="G20" s="1">
        <f t="shared" ref="G20:G23" si="2">F20^2</f>
        <v>5.4755999999999991</v>
      </c>
      <c r="H20" s="1">
        <v>6.4</v>
      </c>
    </row>
    <row r="21" spans="2:8" ht="15.75" customHeight="1" x14ac:dyDescent="0.15">
      <c r="F21" s="1">
        <v>1.08</v>
      </c>
      <c r="G21" s="1">
        <f t="shared" si="2"/>
        <v>1.1664000000000001</v>
      </c>
      <c r="H21" s="1">
        <v>1.2</v>
      </c>
    </row>
    <row r="22" spans="2:8" ht="15.75" customHeight="1" x14ac:dyDescent="0.15">
      <c r="F22" s="1">
        <v>3.52</v>
      </c>
      <c r="G22" s="1">
        <f t="shared" si="2"/>
        <v>12.3904</v>
      </c>
      <c r="H22" s="1">
        <v>13.9</v>
      </c>
    </row>
    <row r="23" spans="2:8" ht="15.75" customHeight="1" x14ac:dyDescent="0.15">
      <c r="F23" s="1">
        <v>3.7</v>
      </c>
      <c r="G23" s="1">
        <f t="shared" si="2"/>
        <v>13.690000000000001</v>
      </c>
      <c r="H23" s="1">
        <v>14.3</v>
      </c>
    </row>
    <row r="26" spans="2:8" ht="15.75" customHeight="1" x14ac:dyDescent="0.15">
      <c r="B26" s="5" t="s">
        <v>8</v>
      </c>
    </row>
    <row r="27" spans="2:8" ht="15.75" customHeight="1" x14ac:dyDescent="0.15">
      <c r="B27" s="6"/>
      <c r="C27" s="7" t="s">
        <v>9</v>
      </c>
      <c r="D27" s="7" t="s">
        <v>10</v>
      </c>
    </row>
    <row r="28" spans="2:8" ht="15.75" customHeight="1" x14ac:dyDescent="0.15">
      <c r="B28" s="8" t="s">
        <v>0</v>
      </c>
      <c r="C28" s="8">
        <v>66.89</v>
      </c>
      <c r="D28" s="8">
        <f xml:space="preserve"> 2.7656*2^2 - 0.8502*2</f>
        <v>9.3620000000000001</v>
      </c>
    </row>
    <row r="29" spans="2:8" ht="15.75" customHeight="1" x14ac:dyDescent="0.15">
      <c r="B29" s="8" t="s">
        <v>2</v>
      </c>
      <c r="C29" s="8">
        <v>21.6</v>
      </c>
      <c r="D29" s="9">
        <f>0.3366*2^2 + 0.6169*2</f>
        <v>2.5802</v>
      </c>
    </row>
    <row r="30" spans="2:8" ht="15.75" customHeight="1" x14ac:dyDescent="0.15">
      <c r="B30" s="8" t="s">
        <v>3</v>
      </c>
      <c r="C30" s="8">
        <v>39.4</v>
      </c>
      <c r="D30" s="6">
        <f>0.9859*2^2 + 0.3453*2</f>
        <v>4.6341999999999999</v>
      </c>
    </row>
  </sheetData>
  <phoneticPr fontId="2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桒子 研</cp:lastModifiedBy>
  <dcterms:modified xsi:type="dcterms:W3CDTF">2024-09-11T20:22:29Z</dcterms:modified>
</cp:coreProperties>
</file>